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610" windowHeight="92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2" i="1" l="1"/>
  <c r="H10" i="1"/>
  <c r="H9" i="1"/>
  <c r="H8" i="1"/>
  <c r="H7" i="1"/>
  <c r="H6" i="1"/>
  <c r="H5" i="1"/>
  <c r="H4" i="1"/>
  <c r="F10" i="1"/>
  <c r="G10" i="1" s="1"/>
  <c r="I10" i="1" s="1"/>
  <c r="J10" i="1" s="1"/>
  <c r="F9" i="1"/>
  <c r="G9" i="1" s="1"/>
  <c r="I9" i="1" s="1"/>
  <c r="J9" i="1" s="1"/>
  <c r="I8" i="1" l="1"/>
  <c r="J8" i="1" s="1"/>
  <c r="I7" i="1"/>
  <c r="J7" i="1" s="1"/>
  <c r="I6" i="1"/>
  <c r="J6" i="1" s="1"/>
  <c r="I5" i="1"/>
  <c r="J5" i="1" s="1"/>
  <c r="I4" i="1"/>
  <c r="J4" i="1" s="1"/>
  <c r="J12" i="1" s="1"/>
  <c r="J13" i="1" s="1"/>
  <c r="F8" i="1"/>
  <c r="G8" i="1" s="1"/>
  <c r="F7" i="1"/>
  <c r="G7" i="1" s="1"/>
  <c r="F6" i="1"/>
  <c r="G6" i="1" s="1"/>
  <c r="F5" i="1"/>
  <c r="G5" i="1" s="1"/>
  <c r="F4" i="1"/>
  <c r="G4" i="1" s="1"/>
</calcChain>
</file>

<file path=xl/sharedStrings.xml><?xml version="1.0" encoding="utf-8"?>
<sst xmlns="http://schemas.openxmlformats.org/spreadsheetml/2006/main" count="22" uniqueCount="22">
  <si>
    <t>CP</t>
  </si>
  <si>
    <t>MSRP</t>
  </si>
  <si>
    <t>Whsale</t>
  </si>
  <si>
    <t>MkUp</t>
  </si>
  <si>
    <t>KI-OSD multi criteria smoke detector:</t>
  </si>
  <si>
    <t>KI-SB standard mounting base</t>
  </si>
  <si>
    <t>EG4AVWF wall mount led with fire horn/strobe</t>
  </si>
  <si>
    <t>EG4VWF wall mount led strobe with fire</t>
  </si>
  <si>
    <t>MIRBPS6A 6.5 amp booster power supply</t>
  </si>
  <si>
    <t>Fire Wire per 1000 ft roll</t>
  </si>
  <si>
    <t>Alarm Parts Calcs</t>
  </si>
  <si>
    <t>Total</t>
  </si>
  <si>
    <t>BackBoxes/Hangars 'BULK'</t>
  </si>
  <si>
    <t>Miscellaneous items (Tape/Connectors/CableTies etc)</t>
  </si>
  <si>
    <t>Numbers are ESTIMATED because we have no Design</t>
  </si>
  <si>
    <t>Budget for at least $4,000 in parts</t>
  </si>
  <si>
    <t>To</t>
  </si>
  <si>
    <t>Sparky</t>
  </si>
  <si>
    <t>To Client</t>
  </si>
  <si>
    <t>Each</t>
  </si>
  <si>
    <t xml:space="preserve"> </t>
  </si>
  <si>
    <t>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</si>
</sst>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imes New Roman"/>
      <family val="2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/>
    </xf>
    <xf numFmtId="4" fontId="0" fillId="0" borderId="0" xfId="0" applyNumberFormat="1"/>
    <xf numFmtId="4" fontId="1" fillId="0" borderId="0" xfId="0" applyNumberFormat="1" applyFont="1" applyAlignment="1">
      <alignment vertical="center"/>
    </xf>
    <xf numFmtId="9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9" fontId="2" fillId="0" borderId="0" xfId="0" applyNumberFormat="1" applyFont="1" applyAlignment="1">
      <alignment horizontal="right"/>
    </xf>
    <xf numFmtId="0" fontId="0" fillId="2" borderId="0" xfId="0" applyFill="1"/>
    <xf numFmtId="4" fontId="2" fillId="0" borderId="0" xfId="0" applyNumberFormat="1" applyFont="1"/>
    <xf numFmtId="9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15"/>
  <sheetViews>
    <sheetView tabSelected="1" workbookViewId="0">
      <selection activeCell="E15" sqref="E15"/>
    </sheetView>
  </sheetViews>
  <sheetFormatPr defaultRowHeight="15" x14ac:dyDescent="0.25"/>
  <cols>
    <col min="2" max="2" width="2" customWidth="1"/>
    <col min="3" max="3" width="5.28515625" customWidth="1"/>
    <col min="4" max="4" width="48.42578125" customWidth="1"/>
    <col min="5" max="6" width="9.140625" customWidth="1"/>
    <col min="7" max="8" width="9.85546875" customWidth="1"/>
    <col min="9" max="10" width="10" customWidth="1"/>
    <col min="11" max="11" width="7.5703125" customWidth="1"/>
  </cols>
  <sheetData>
    <row r="1" spans="3:11" x14ac:dyDescent="0.25">
      <c r="C1" s="9" t="s">
        <v>10</v>
      </c>
    </row>
    <row r="2" spans="3:11" x14ac:dyDescent="0.25">
      <c r="C2" s="9" t="s">
        <v>14</v>
      </c>
      <c r="F2" s="4">
        <v>0.2</v>
      </c>
      <c r="G2" s="4">
        <v>0.15</v>
      </c>
      <c r="H2" s="13" t="s">
        <v>16</v>
      </c>
      <c r="J2" s="5" t="s">
        <v>18</v>
      </c>
    </row>
    <row r="3" spans="3:11" ht="15.75" x14ac:dyDescent="0.25">
      <c r="E3" s="6" t="s">
        <v>0</v>
      </c>
      <c r="F3" s="6" t="s">
        <v>3</v>
      </c>
      <c r="G3" s="6" t="s">
        <v>2</v>
      </c>
      <c r="H3" s="7" t="s">
        <v>17</v>
      </c>
      <c r="I3" s="6" t="s">
        <v>19</v>
      </c>
      <c r="J3" s="10" t="s">
        <v>11</v>
      </c>
      <c r="K3" s="8" t="s">
        <v>1</v>
      </c>
    </row>
    <row r="4" spans="3:11" ht="15.75" x14ac:dyDescent="0.25">
      <c r="C4" s="1">
        <v>15</v>
      </c>
      <c r="D4" s="1" t="s">
        <v>4</v>
      </c>
      <c r="E4" s="2">
        <v>42</v>
      </c>
      <c r="F4" s="2">
        <f t="shared" ref="F4:F10" si="0">+E4*$F$2</f>
        <v>8.4</v>
      </c>
      <c r="G4" s="2">
        <f t="shared" ref="G4:G10" si="1">+E4+F4</f>
        <v>50.4</v>
      </c>
      <c r="H4" s="2">
        <f t="shared" ref="H4:H10" si="2">+C4*G4</f>
        <v>756</v>
      </c>
      <c r="I4" s="2">
        <f t="shared" ref="I4:I10" si="3">+G4+(G4*$G$2)</f>
        <v>57.96</v>
      </c>
      <c r="J4" s="2">
        <f t="shared" ref="J4:J10" si="4">+C4*I4</f>
        <v>869.4</v>
      </c>
      <c r="K4" s="3">
        <v>112</v>
      </c>
    </row>
    <row r="5" spans="3:11" x14ac:dyDescent="0.25">
      <c r="C5">
        <v>15</v>
      </c>
      <c r="D5" t="s">
        <v>5</v>
      </c>
      <c r="E5" s="2">
        <v>6</v>
      </c>
      <c r="F5" s="2">
        <f t="shared" si="0"/>
        <v>1.2000000000000002</v>
      </c>
      <c r="G5" s="2">
        <f t="shared" si="1"/>
        <v>7.2</v>
      </c>
      <c r="H5" s="2">
        <f t="shared" si="2"/>
        <v>108</v>
      </c>
      <c r="I5" s="2">
        <f t="shared" si="3"/>
        <v>8.2800000000000011</v>
      </c>
      <c r="J5" s="2">
        <f t="shared" si="4"/>
        <v>124.20000000000002</v>
      </c>
      <c r="K5" s="2">
        <v>11</v>
      </c>
    </row>
    <row r="6" spans="3:11" x14ac:dyDescent="0.25">
      <c r="C6">
        <v>10</v>
      </c>
      <c r="D6" t="s">
        <v>6</v>
      </c>
      <c r="E6" s="2">
        <v>44</v>
      </c>
      <c r="F6" s="2">
        <f t="shared" si="0"/>
        <v>8.8000000000000007</v>
      </c>
      <c r="G6" s="2">
        <f t="shared" si="1"/>
        <v>52.8</v>
      </c>
      <c r="H6" s="2">
        <f t="shared" si="2"/>
        <v>528</v>
      </c>
      <c r="I6" s="2">
        <f t="shared" si="3"/>
        <v>60.72</v>
      </c>
      <c r="J6" s="2">
        <f t="shared" si="4"/>
        <v>607.20000000000005</v>
      </c>
      <c r="K6" s="2">
        <v>89</v>
      </c>
    </row>
    <row r="7" spans="3:11" x14ac:dyDescent="0.25">
      <c r="C7">
        <v>15</v>
      </c>
      <c r="D7" t="s">
        <v>7</v>
      </c>
      <c r="E7" s="2">
        <v>35</v>
      </c>
      <c r="F7" s="2">
        <f t="shared" si="0"/>
        <v>7</v>
      </c>
      <c r="G7" s="2">
        <f t="shared" si="1"/>
        <v>42</v>
      </c>
      <c r="H7" s="2">
        <f t="shared" si="2"/>
        <v>630</v>
      </c>
      <c r="I7" s="2">
        <f t="shared" si="3"/>
        <v>48.3</v>
      </c>
      <c r="J7" s="2">
        <f t="shared" si="4"/>
        <v>724.5</v>
      </c>
      <c r="K7" s="2">
        <v>70</v>
      </c>
    </row>
    <row r="8" spans="3:11" x14ac:dyDescent="0.25">
      <c r="C8">
        <v>1</v>
      </c>
      <c r="D8" t="s">
        <v>8</v>
      </c>
      <c r="E8" s="2">
        <v>273</v>
      </c>
      <c r="F8" s="2">
        <f t="shared" si="0"/>
        <v>54.6</v>
      </c>
      <c r="G8" s="2">
        <f t="shared" si="1"/>
        <v>327.60000000000002</v>
      </c>
      <c r="H8" s="2">
        <f t="shared" si="2"/>
        <v>327.60000000000002</v>
      </c>
      <c r="I8" s="2">
        <f t="shared" si="3"/>
        <v>376.74</v>
      </c>
      <c r="J8" s="2">
        <f t="shared" si="4"/>
        <v>376.74</v>
      </c>
      <c r="K8" s="2">
        <v>615</v>
      </c>
    </row>
    <row r="9" spans="3:11" x14ac:dyDescent="0.25">
      <c r="C9">
        <v>1</v>
      </c>
      <c r="D9" t="s">
        <v>9</v>
      </c>
      <c r="E9" s="2">
        <v>175</v>
      </c>
      <c r="F9" s="2">
        <f t="shared" si="0"/>
        <v>35</v>
      </c>
      <c r="G9" s="2">
        <f t="shared" si="1"/>
        <v>210</v>
      </c>
      <c r="H9" s="2">
        <f t="shared" si="2"/>
        <v>210</v>
      </c>
      <c r="I9" s="2">
        <f t="shared" si="3"/>
        <v>241.5</v>
      </c>
      <c r="J9" s="2">
        <f t="shared" si="4"/>
        <v>241.5</v>
      </c>
      <c r="K9" s="2">
        <v>220</v>
      </c>
    </row>
    <row r="10" spans="3:11" x14ac:dyDescent="0.25">
      <c r="C10">
        <v>1</v>
      </c>
      <c r="D10" t="s">
        <v>12</v>
      </c>
      <c r="E10" s="2">
        <v>200</v>
      </c>
      <c r="F10" s="2">
        <f t="shared" si="0"/>
        <v>40</v>
      </c>
      <c r="G10" s="2">
        <f t="shared" si="1"/>
        <v>240</v>
      </c>
      <c r="H10" s="2">
        <f t="shared" si="2"/>
        <v>240</v>
      </c>
      <c r="I10" s="2">
        <f t="shared" si="3"/>
        <v>276</v>
      </c>
      <c r="J10" s="2">
        <f t="shared" si="4"/>
        <v>276</v>
      </c>
    </row>
    <row r="11" spans="3:11" ht="2.1" customHeight="1" x14ac:dyDescent="0.25">
      <c r="C11" s="11"/>
      <c r="D11" s="11"/>
      <c r="E11" s="11"/>
      <c r="F11" s="11"/>
      <c r="G11" s="11"/>
      <c r="H11" s="11"/>
      <c r="I11" s="11"/>
      <c r="J11" s="11"/>
    </row>
    <row r="12" spans="3:11" x14ac:dyDescent="0.25">
      <c r="D12" t="s">
        <v>20</v>
      </c>
      <c r="G12" s="2"/>
      <c r="H12" s="2">
        <f>SUM(H3:H11)</f>
        <v>2799.6</v>
      </c>
      <c r="I12" s="2"/>
      <c r="J12" s="2">
        <f>SUM(J3:J11)</f>
        <v>3219.54</v>
      </c>
    </row>
    <row r="13" spans="3:11" x14ac:dyDescent="0.25">
      <c r="C13">
        <v>1</v>
      </c>
      <c r="D13" t="s">
        <v>13</v>
      </c>
      <c r="I13" s="4">
        <v>0.08</v>
      </c>
      <c r="J13" s="12">
        <f>+J12+(J12*I13)</f>
        <v>3477.1032</v>
      </c>
    </row>
    <row r="14" spans="3:11" x14ac:dyDescent="0.25">
      <c r="D14" t="s">
        <v>21</v>
      </c>
    </row>
    <row r="15" spans="3:11" x14ac:dyDescent="0.25">
      <c r="D15" t="s">
        <v>15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Lichello</dc:creator>
  <cp:lastModifiedBy>Note</cp:lastModifiedBy>
  <dcterms:created xsi:type="dcterms:W3CDTF">2021-02-17T17:14:56Z</dcterms:created>
  <dcterms:modified xsi:type="dcterms:W3CDTF">2021-02-17T18:15:04Z</dcterms:modified>
</cp:coreProperties>
</file>